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P:\Regional Procurement\Tender Master Folder\Tenders NEC\Active Tenders\T342021WAL - Road Stabilising\Price Schedule\July 21\"/>
    </mc:Choice>
  </mc:AlternateContent>
  <bookViews>
    <workbookView xWindow="300" yWindow="75" windowWidth="18990" windowHeight="5265"/>
  </bookViews>
  <sheets>
    <sheet name="Stabilcorp Pricing" sheetId="4" r:id="rId1"/>
    <sheet name="Variation Clause &amp; PPI July21" sheetId="5" r:id="rId2"/>
  </sheets>
  <definedNames>
    <definedName name="A2333670K_Latest">'Variation Clause &amp; PPI July21'!$B$19</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5" l="1"/>
</calcChain>
</file>

<file path=xl/comments1.xml><?xml version="1.0" encoding="utf-8"?>
<comments xmlns="http://schemas.openxmlformats.org/spreadsheetml/2006/main">
  <authors>
    <author>ABS</author>
  </authors>
  <commentList>
    <comment ref="N2" authorId="0" shapeId="0">
      <text>
        <r>
          <rPr>
            <sz val="9"/>
            <color indexed="81"/>
            <rFont val="Tahoma"/>
            <family val="2"/>
          </rPr>
          <t>Index reference period: 2011-12 = 100.0.</t>
        </r>
      </text>
    </comment>
    <comment ref="M7" authorId="0" shapeId="0">
      <text>
        <r>
          <rPr>
            <sz val="9"/>
            <color indexed="81"/>
            <rFont val="Tahoma"/>
            <family val="2"/>
          </rPr>
          <t>Refers to series collected at quarterly and lesser frequencies only.
Indicates which month in the collection period the data refers to.</t>
        </r>
      </text>
    </comment>
  </commentList>
</comments>
</file>

<file path=xl/sharedStrings.xml><?xml version="1.0" encoding="utf-8"?>
<sst xmlns="http://schemas.openxmlformats.org/spreadsheetml/2006/main" count="130" uniqueCount="72">
  <si>
    <t>501m2 &lt; 1000m2</t>
  </si>
  <si>
    <t>1001m2 &lt; 2000m2</t>
  </si>
  <si>
    <t>2001m2 &lt; 5000m2</t>
  </si>
  <si>
    <t>&gt; 5001m2</t>
  </si>
  <si>
    <t>Foamed Bitumen (Bitumen only)</t>
  </si>
  <si>
    <t>0m2 &lt; 250m2</t>
  </si>
  <si>
    <t>251m2 &lt; 500m2</t>
  </si>
  <si>
    <t xml:space="preserve">Out of hours surcharge </t>
  </si>
  <si>
    <t>Each Shift</t>
  </si>
  <si>
    <t>Description</t>
  </si>
  <si>
    <t>Unit</t>
  </si>
  <si>
    <t>Each additional 25mm in depth (&gt;150mm)</t>
  </si>
  <si>
    <t>Base Material DGB 20</t>
  </si>
  <si>
    <t>Tonne</t>
  </si>
  <si>
    <t>Cement: Type GB</t>
  </si>
  <si>
    <t>Hydrated Lime</t>
  </si>
  <si>
    <t>Quicklime</t>
  </si>
  <si>
    <t>50/50% cement/flyash blend</t>
  </si>
  <si>
    <t>(other)</t>
  </si>
  <si>
    <r>
      <t>m</t>
    </r>
    <r>
      <rPr>
        <vertAlign val="superscript"/>
        <sz val="9"/>
        <rFont val="Arial"/>
        <family val="2"/>
      </rPr>
      <t>2</t>
    </r>
  </si>
  <si>
    <r>
      <t>m</t>
    </r>
    <r>
      <rPr>
        <vertAlign val="superscript"/>
        <sz val="9"/>
        <rFont val="Arial"/>
        <family val="2"/>
      </rPr>
      <t>3</t>
    </r>
  </si>
  <si>
    <t xml:space="preserve">2 coat 14/10 bitumen seal c320 </t>
  </si>
  <si>
    <t xml:space="preserve">10mm primer seal </t>
  </si>
  <si>
    <t xml:space="preserve">2 coat 10/20 bitumen seal c320 </t>
  </si>
  <si>
    <t xml:space="preserve">7mm primer seal </t>
  </si>
  <si>
    <t xml:space="preserve">2 coat 14/7 bitumen seal c320 </t>
  </si>
  <si>
    <t>Up to 16km</t>
  </si>
  <si>
    <t>Over 16km up to 32km</t>
  </si>
  <si>
    <t>Over 32km up to 64km</t>
  </si>
  <si>
    <t>70/30% Slag/Lime Blend</t>
  </si>
  <si>
    <t>J. PROVISION OF SPRAY SEAL:</t>
  </si>
  <si>
    <t>60/40% Slag/Lime Blend</t>
  </si>
  <si>
    <t>300mm</t>
  </si>
  <si>
    <t>Each additional 25mm in depth (&gt;300mm)</t>
  </si>
  <si>
    <t>150mm</t>
  </si>
  <si>
    <t>Extra over rate to double handle to stockpile (where sidecasting is not an option)</t>
  </si>
  <si>
    <r>
      <rPr>
        <b/>
        <sz val="13"/>
        <rFont val="Arial"/>
        <family val="2"/>
      </rPr>
      <t xml:space="preserve">SCHEDULE
TENDER RATES - INSITU ROAD STABILISATION
</t>
    </r>
    <r>
      <rPr>
        <b/>
        <sz val="9"/>
        <rFont val="Arial"/>
        <family val="2"/>
      </rPr>
      <t>(Rates to be GST exclusive)
Note:
1. Strike-out any items for which a rate is not being submitted.
2. Where there are multiple locations which can be managed under one traffic control plan or are within 500m of each other, and it is the same form of stabilisation required, then the total area of all sites (work area) irrespective of depth of stabilisation shall be taken into account when applying the rates.
3. Rates include establishment costs and traffic control.</t>
    </r>
  </si>
  <si>
    <r>
      <rPr>
        <b/>
        <sz val="9"/>
        <rFont val="Arial"/>
        <family val="2"/>
      </rPr>
      <t>A. SUPPLY STABILISATION AGENTS (For all Processes):</t>
    </r>
    <r>
      <rPr>
        <sz val="9"/>
        <rFont val="Arial"/>
        <family val="2"/>
      </rPr>
      <t xml:space="preserve">
Excludes spreading, trimming, compaction, etc (refer Item F). Measured based on area and spread rates as approved by the Principal prior to stabilisation. For Agent types as follows</t>
    </r>
  </si>
  <si>
    <r>
      <t xml:space="preserve">B. SUBGRADE STABILISATION (For all Agent types and Processes):
</t>
    </r>
    <r>
      <rPr>
        <sz val="9"/>
        <rFont val="Arial"/>
        <family val="2"/>
      </rPr>
      <t>Includes profiling/excavation of existing pavement material to expose subgrade and replacement of pavement post subgrade stabilisation, excludes stablement supply (refer item D) and stabilisation (refer item F)</t>
    </r>
  </si>
  <si>
    <t>C. FULL SERVICE STABILISATION (Traffic control, Site management, Environmental Mangement, Pre works, Spread agent, incorporate water, mix, trim, compact testing and aftercare) (For all Agent types and Processes):</t>
  </si>
  <si>
    <t>D. PART SERVICE STABILISATION (Spread agent, incorporate water, and mix only. Trim and compaction by the Principal (For all Agent types and Processes):</t>
  </si>
  <si>
    <r>
      <rPr>
        <b/>
        <sz val="9"/>
        <rFont val="Arial"/>
        <family val="2"/>
      </rPr>
      <t xml:space="preserve">E. DISPOSAL OF SPOIL:
</t>
    </r>
    <r>
      <rPr>
        <sz val="9"/>
        <rFont val="Arial"/>
        <family val="2"/>
      </rPr>
      <t>Includes loading, cartage, unloading at Principals nominated disposal site. Tip fees are not applicable. Pushing up of stockpiles at disposal site by others. Volume of Spoil measured as area x depth milled or excavated. For return trip road travel distances (using shortest legal route) as follows:</t>
    </r>
  </si>
  <si>
    <r>
      <t xml:space="preserve">G. OUT OF HOURS SURCHARGES:
</t>
    </r>
    <r>
      <rPr>
        <sz val="9"/>
        <rFont val="Arial"/>
        <family val="2"/>
      </rPr>
      <t xml:space="preserve">Additional rate to be applied per shift where works are </t>
    </r>
    <r>
      <rPr>
        <u/>
        <sz val="9"/>
        <rFont val="Arial"/>
        <family val="2"/>
      </rPr>
      <t>requested by the Principal</t>
    </r>
    <r>
      <rPr>
        <sz val="9"/>
        <rFont val="Arial"/>
        <family val="2"/>
      </rPr>
      <t xml:space="preserve"> to be undertaken outside customary working hours (7am - 6pm, Mon to Fri). Out of hours surcharge will not be paid where works are undertaken outside of customary working hours at the convenience of the contractor.</t>
    </r>
  </si>
  <si>
    <t xml:space="preserve">F. SPREAD DGB20 AND COMPACT ROAD BASE (For all Processes): </t>
  </si>
  <si>
    <t>Includes Spread DGB20, incorporate water, grading, compaction and testing as required (Council to arrange DGB20 and Traffic control). Measured based on tonnage as follows:</t>
  </si>
  <si>
    <t>T342021WAL - Provision of Road Stabilising</t>
  </si>
  <si>
    <t>All rates excluding GST</t>
  </si>
  <si>
    <t>Stabilcorp</t>
  </si>
  <si>
    <t xml:space="preserve">UPDATED: JULY 2021 </t>
  </si>
  <si>
    <t>Index Number ;  30 Building construction New South Wales ;</t>
  </si>
  <si>
    <t>Index Numbers</t>
  </si>
  <si>
    <t>Series Type</t>
  </si>
  <si>
    <t>Original</t>
  </si>
  <si>
    <t>Data Type</t>
  </si>
  <si>
    <t>INDEX</t>
  </si>
  <si>
    <t>Frequency</t>
  </si>
  <si>
    <t>Quarter</t>
  </si>
  <si>
    <t>Collection Month</t>
  </si>
  <si>
    <t>Series Start</t>
  </si>
  <si>
    <t>Series End</t>
  </si>
  <si>
    <t>No. Obs</t>
  </si>
  <si>
    <t>Series ID</t>
  </si>
  <si>
    <t>A2333670K</t>
  </si>
  <si>
    <t xml:space="preserve">Index Increase/Decrease </t>
  </si>
  <si>
    <t>"Most Recent Quarter"</t>
  </si>
  <si>
    <t>NEGATIVE CPI VARIATION = NO "CPI" INCREASE APPLICABLE</t>
  </si>
  <si>
    <t xml:space="preserve">Note:  </t>
  </si>
  <si>
    <t>Referred to as CPI however as referenced in variation clause it is Catalogue #6427.0 Table17</t>
  </si>
  <si>
    <t>https://www.abs.gov.au/statistics/economy/price-indexes-and-inflation/producer-price-indexes-australia/latest-release</t>
  </si>
  <si>
    <t>Note:</t>
  </si>
  <si>
    <r>
      <t>3.4.1(c)  Po = Suppliers published price list for bitumenapplicable at the closing date of tenders.</t>
    </r>
    <r>
      <rPr>
        <sz val="10"/>
        <color rgb="FFFF0000"/>
        <rFont val="Arial"/>
        <family val="2"/>
      </rPr>
      <t xml:space="preserve"> (Amendment: add OR at time of last variation period, where provided)</t>
    </r>
  </si>
  <si>
    <t>Rates from 1 July 2021 - 30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</si>
</sst>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mmm\-yyyy"/>
    <numFmt numFmtId="165" formatCode="0.0;\-0.0;0.0;@"/>
    <numFmt numFmtId="166" formatCode="0.000;\-0.000;0.000;@"/>
  </numFmts>
  <fonts count="25" x14ac:knownFonts="1">
    <font>
      <sz val="11"/>
      <color theme="1"/>
      <name val="Calibri"/>
      <family val="2"/>
      <scheme val="minor"/>
    </font>
    <font>
      <sz val="10"/>
      <color rgb="FF000000"/>
      <name val="Times New Roman"/>
      <family val="1"/>
    </font>
    <font>
      <b/>
      <sz val="13"/>
      <name val="Arial"/>
      <family val="2"/>
    </font>
    <font>
      <b/>
      <sz val="9"/>
      <name val="Arial"/>
      <family val="2"/>
    </font>
    <font>
      <sz val="9"/>
      <name val="Arial"/>
      <family val="2"/>
    </font>
    <font>
      <b/>
      <sz val="10"/>
      <name val="Arial"/>
      <family val="2"/>
    </font>
    <font>
      <b/>
      <sz val="10"/>
      <name val="Arial"/>
      <family val="2"/>
    </font>
    <font>
      <sz val="10"/>
      <color rgb="FF000000"/>
      <name val="Arial"/>
      <family val="2"/>
    </font>
    <font>
      <sz val="10"/>
      <name val="Arial"/>
      <family val="2"/>
    </font>
    <font>
      <u/>
      <sz val="9"/>
      <name val="Arial"/>
      <family val="2"/>
    </font>
    <font>
      <vertAlign val="superscript"/>
      <sz val="9"/>
      <name val="Arial"/>
      <family val="2"/>
    </font>
    <font>
      <sz val="11"/>
      <color theme="1"/>
      <name val="Calibri"/>
      <family val="2"/>
      <scheme val="minor"/>
    </font>
    <font>
      <strike/>
      <sz val="9"/>
      <name val="Arial"/>
      <family val="2"/>
    </font>
    <font>
      <strike/>
      <sz val="10"/>
      <name val="Arial"/>
      <family val="2"/>
    </font>
    <font>
      <b/>
      <sz val="12"/>
      <color rgb="FF000000"/>
      <name val="Arial"/>
      <family val="2"/>
    </font>
    <font>
      <sz val="12"/>
      <color rgb="FF000000"/>
      <name val="Arial"/>
      <family val="2"/>
    </font>
    <font>
      <sz val="10"/>
      <color theme="1"/>
      <name val="Segoe UI"/>
      <family val="2"/>
    </font>
    <font>
      <u/>
      <sz val="11"/>
      <color theme="10"/>
      <name val="Calibri"/>
      <family val="2"/>
      <scheme val="minor"/>
    </font>
    <font>
      <sz val="10"/>
      <name val="Segoe UI"/>
      <family val="2"/>
    </font>
    <font>
      <b/>
      <sz val="10"/>
      <color theme="1"/>
      <name val="Segoe UI"/>
      <family val="2"/>
    </font>
    <font>
      <sz val="10"/>
      <color rgb="FFFF0000"/>
      <name val="Segoe UI"/>
      <family val="2"/>
    </font>
    <font>
      <b/>
      <sz val="10"/>
      <color rgb="FFFF0000"/>
      <name val="Segoe UI"/>
      <family val="2"/>
    </font>
    <font>
      <b/>
      <sz val="10"/>
      <name val="Segoe UI"/>
      <family val="2"/>
    </font>
    <font>
      <sz val="10"/>
      <color rgb="FFFF0000"/>
      <name val="Arial"/>
      <family val="2"/>
    </font>
    <font>
      <sz val="9"/>
      <color indexed="81"/>
      <name val="Tahoma"/>
      <family val="2"/>
    </font>
  </fonts>
  <fills count="8">
    <fill>
      <patternFill patternType="none"/>
    </fill>
    <fill>
      <patternFill patternType="gray125"/>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FFFF00"/>
        <bgColor indexed="64"/>
      </patternFill>
    </fill>
  </fills>
  <borders count="27">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thin">
        <color rgb="FF000000"/>
      </left>
      <right style="thin">
        <color indexed="64"/>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44" fontId="11" fillId="0" borderId="0" applyFont="0" applyFill="0" applyBorder="0" applyAlignment="0" applyProtection="0"/>
    <xf numFmtId="0" fontId="17" fillId="0" borderId="0" applyNumberFormat="0" applyFill="0" applyBorder="0" applyAlignment="0" applyProtection="0"/>
  </cellStyleXfs>
  <cellXfs count="81">
    <xf numFmtId="0" fontId="0" fillId="0" borderId="0" xfId="0"/>
    <xf numFmtId="0" fontId="1" fillId="0" borderId="0" xfId="1" applyFill="1" applyBorder="1" applyAlignment="1" applyProtection="1">
      <alignment horizontal="left" vertical="top"/>
    </xf>
    <xf numFmtId="0" fontId="6" fillId="0" borderId="12" xfId="1" applyFont="1" applyFill="1" applyBorder="1" applyAlignment="1" applyProtection="1">
      <alignment horizontal="left" vertical="top" wrapText="1"/>
    </xf>
    <xf numFmtId="0" fontId="6" fillId="0" borderId="12" xfId="1" applyFont="1" applyFill="1" applyBorder="1" applyAlignment="1" applyProtection="1">
      <alignment horizontal="center" vertical="top" wrapText="1"/>
    </xf>
    <xf numFmtId="0" fontId="6" fillId="0" borderId="4" xfId="1" applyFont="1" applyFill="1" applyBorder="1" applyAlignment="1" applyProtection="1">
      <alignment horizontal="center" vertical="top" wrapText="1"/>
    </xf>
    <xf numFmtId="0" fontId="4" fillId="0" borderId="12" xfId="1" applyFont="1" applyFill="1" applyBorder="1" applyAlignment="1" applyProtection="1">
      <alignment horizontal="left" vertical="top" wrapText="1"/>
    </xf>
    <xf numFmtId="0" fontId="8" fillId="0" borderId="4" xfId="1" applyFont="1" applyFill="1" applyBorder="1" applyAlignment="1" applyProtection="1">
      <alignment horizontal="center" vertical="top" wrapText="1"/>
    </xf>
    <xf numFmtId="2" fontId="7" fillId="0" borderId="4" xfId="1" applyNumberFormat="1" applyFont="1" applyBorder="1" applyAlignment="1" applyProtection="1">
      <alignment horizontal="center" vertical="top" wrapText="1"/>
    </xf>
    <xf numFmtId="2" fontId="7" fillId="0" borderId="4" xfId="1" applyNumberFormat="1" applyFont="1" applyFill="1" applyBorder="1" applyAlignment="1" applyProtection="1">
      <alignment horizontal="center" vertical="top" wrapText="1"/>
    </xf>
    <xf numFmtId="0" fontId="12" fillId="0" borderId="12" xfId="1" applyFont="1" applyBorder="1" applyAlignment="1" applyProtection="1">
      <alignment horizontal="left" vertical="top" wrapText="1"/>
    </xf>
    <xf numFmtId="0" fontId="13" fillId="0" borderId="4" xfId="1" applyFont="1" applyBorder="1" applyAlignment="1" applyProtection="1">
      <alignment horizontal="center" vertical="top" wrapText="1"/>
    </xf>
    <xf numFmtId="0" fontId="7" fillId="0" borderId="4" xfId="1" applyFont="1" applyBorder="1" applyAlignment="1" applyProtection="1">
      <alignment horizontal="center" vertical="top" wrapText="1"/>
    </xf>
    <xf numFmtId="0" fontId="7" fillId="0" borderId="4" xfId="1" applyFont="1" applyFill="1" applyBorder="1" applyAlignment="1" applyProtection="1">
      <alignment horizontal="center" vertical="top" wrapText="1"/>
    </xf>
    <xf numFmtId="0" fontId="6" fillId="0" borderId="4" xfId="1" applyFont="1" applyFill="1" applyBorder="1" applyAlignment="1" applyProtection="1">
      <alignment horizontal="left" vertical="top" wrapText="1"/>
    </xf>
    <xf numFmtId="0" fontId="6" fillId="0" borderId="11" xfId="1" applyFont="1" applyFill="1" applyBorder="1" applyAlignment="1" applyProtection="1">
      <alignment horizontal="left" vertical="top" wrapText="1"/>
    </xf>
    <xf numFmtId="0" fontId="4" fillId="0" borderId="4" xfId="1" applyFont="1" applyFill="1" applyBorder="1" applyAlignment="1" applyProtection="1">
      <alignment horizontal="center" vertical="top" wrapText="1"/>
    </xf>
    <xf numFmtId="0" fontId="4" fillId="0" borderId="9" xfId="1" applyFont="1" applyFill="1" applyBorder="1" applyAlignment="1" applyProtection="1">
      <alignment horizontal="left" vertical="top" wrapText="1"/>
    </xf>
    <xf numFmtId="0" fontId="4" fillId="0" borderId="10" xfId="1" applyFont="1" applyFill="1" applyBorder="1" applyAlignment="1" applyProtection="1">
      <alignment horizontal="left" vertical="top" wrapText="1"/>
    </xf>
    <xf numFmtId="0" fontId="7" fillId="0" borderId="3" xfId="1" applyFont="1" applyBorder="1" applyAlignment="1" applyProtection="1">
      <alignment horizontal="center" vertical="top" wrapText="1"/>
    </xf>
    <xf numFmtId="0" fontId="7" fillId="4" borderId="4" xfId="1" applyFont="1" applyFill="1" applyBorder="1" applyAlignment="1" applyProtection="1">
      <alignment horizontal="center" vertical="top" wrapText="1"/>
    </xf>
    <xf numFmtId="0" fontId="7" fillId="4" borderId="11" xfId="1" applyFont="1" applyFill="1" applyBorder="1" applyAlignment="1" applyProtection="1">
      <alignment horizontal="center" vertical="top" wrapText="1"/>
    </xf>
    <xf numFmtId="0" fontId="7" fillId="4" borderId="2" xfId="1" applyFont="1" applyFill="1" applyBorder="1" applyAlignment="1" applyProtection="1">
      <alignment horizontal="center" vertical="top" wrapText="1"/>
    </xf>
    <xf numFmtId="0" fontId="7" fillId="4" borderId="16" xfId="1" applyFont="1" applyFill="1" applyBorder="1" applyAlignment="1" applyProtection="1">
      <alignment horizontal="center" vertical="top" wrapText="1"/>
    </xf>
    <xf numFmtId="0" fontId="4" fillId="0" borderId="23" xfId="1" applyFont="1" applyFill="1" applyBorder="1" applyAlignment="1" applyProtection="1">
      <alignment horizontal="left" vertical="top" wrapText="1"/>
    </xf>
    <xf numFmtId="0" fontId="4" fillId="0" borderId="23" xfId="1" applyFont="1" applyFill="1" applyBorder="1" applyAlignment="1" applyProtection="1">
      <alignment horizontal="center" vertical="top" wrapText="1"/>
    </xf>
    <xf numFmtId="44" fontId="7" fillId="0" borderId="4" xfId="2" applyFont="1" applyFill="1" applyBorder="1" applyAlignment="1" applyProtection="1">
      <alignment horizontal="center" vertical="top" wrapText="1"/>
    </xf>
    <xf numFmtId="0" fontId="1" fillId="0" borderId="0" xfId="1" applyFill="1" applyBorder="1" applyAlignment="1" applyProtection="1">
      <alignment horizontal="center" vertical="top"/>
    </xf>
    <xf numFmtId="0" fontId="0" fillId="0" borderId="0" xfId="0" applyProtection="1"/>
    <xf numFmtId="0" fontId="16" fillId="0" borderId="23" xfId="0" applyFont="1" applyBorder="1" applyAlignment="1" applyProtection="1">
      <alignment wrapText="1"/>
    </xf>
    <xf numFmtId="0" fontId="16" fillId="0" borderId="23" xfId="0" applyFont="1" applyBorder="1" applyAlignment="1" applyProtection="1">
      <alignment horizontal="right" wrapText="1"/>
    </xf>
    <xf numFmtId="0" fontId="18" fillId="0" borderId="0" xfId="0" applyFont="1" applyProtection="1"/>
    <xf numFmtId="0" fontId="19" fillId="0" borderId="23" xfId="0" applyFont="1" applyBorder="1" applyAlignment="1" applyProtection="1"/>
    <xf numFmtId="0" fontId="16" fillId="0" borderId="23" xfId="0" applyFont="1" applyBorder="1" applyAlignment="1" applyProtection="1">
      <alignment horizontal="right"/>
    </xf>
    <xf numFmtId="0" fontId="16" fillId="0" borderId="23" xfId="0" applyFont="1" applyBorder="1" applyAlignment="1" applyProtection="1"/>
    <xf numFmtId="164" fontId="19" fillId="0" borderId="23" xfId="0" applyNumberFormat="1" applyFont="1" applyBorder="1" applyAlignment="1" applyProtection="1"/>
    <xf numFmtId="164" fontId="20" fillId="0" borderId="23" xfId="0" applyNumberFormat="1" applyFont="1" applyBorder="1" applyAlignment="1" applyProtection="1"/>
    <xf numFmtId="0" fontId="20" fillId="0" borderId="23" xfId="0" applyFont="1" applyBorder="1" applyAlignment="1" applyProtection="1">
      <alignment horizontal="right"/>
    </xf>
    <xf numFmtId="164" fontId="16" fillId="0" borderId="23" xfId="0" applyNumberFormat="1" applyFont="1" applyBorder="1" applyAlignment="1" applyProtection="1">
      <alignment horizontal="left"/>
    </xf>
    <xf numFmtId="165" fontId="16" fillId="0" borderId="23" xfId="0" applyNumberFormat="1" applyFont="1" applyBorder="1" applyAlignment="1" applyProtection="1"/>
    <xf numFmtId="164" fontId="16" fillId="7" borderId="23" xfId="0" applyNumberFormat="1" applyFont="1" applyFill="1" applyBorder="1" applyAlignment="1" applyProtection="1">
      <alignment horizontal="left"/>
    </xf>
    <xf numFmtId="165" fontId="16" fillId="7" borderId="23" xfId="0" applyNumberFormat="1" applyFont="1" applyFill="1" applyBorder="1" applyAlignment="1" applyProtection="1"/>
    <xf numFmtId="0" fontId="16" fillId="0" borderId="0" xfId="0" applyFont="1" applyAlignment="1" applyProtection="1"/>
    <xf numFmtId="0" fontId="19" fillId="0" borderId="25"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0" xfId="0" applyFont="1" applyAlignment="1" applyProtection="1">
      <alignment horizontal="center" vertical="center"/>
    </xf>
    <xf numFmtId="166" fontId="21" fillId="0" borderId="0" xfId="0" applyNumberFormat="1" applyFont="1" applyAlignment="1" applyProtection="1">
      <alignment horizontal="center" vertical="center"/>
    </xf>
    <xf numFmtId="0" fontId="22" fillId="0" borderId="0" xfId="0" applyFont="1" applyFill="1" applyAlignment="1" applyProtection="1">
      <alignment horizontal="left"/>
    </xf>
    <xf numFmtId="0" fontId="5" fillId="7" borderId="0" xfId="0" applyFont="1" applyFill="1" applyProtection="1"/>
    <xf numFmtId="0" fontId="17" fillId="0" borderId="0" xfId="3" applyProtection="1"/>
    <xf numFmtId="0" fontId="5" fillId="3" borderId="7" xfId="1" applyFont="1" applyFill="1" applyBorder="1" applyAlignment="1" applyProtection="1">
      <alignment horizontal="left" vertical="top" wrapText="1"/>
    </xf>
    <xf numFmtId="0" fontId="5" fillId="3" borderId="1" xfId="1" applyFont="1" applyFill="1" applyBorder="1" applyAlignment="1" applyProtection="1">
      <alignment horizontal="left" vertical="top" wrapText="1"/>
    </xf>
    <xf numFmtId="0" fontId="5" fillId="3" borderId="8" xfId="1" applyFont="1" applyFill="1" applyBorder="1" applyAlignment="1" applyProtection="1">
      <alignment horizontal="left" vertical="top" wrapText="1"/>
    </xf>
    <xf numFmtId="0" fontId="4" fillId="5" borderId="21" xfId="1" applyFont="1" applyFill="1" applyBorder="1" applyAlignment="1" applyProtection="1">
      <alignment horizontal="left" vertical="top" wrapText="1"/>
    </xf>
    <xf numFmtId="0" fontId="4" fillId="5" borderId="22" xfId="1" applyFont="1" applyFill="1" applyBorder="1" applyAlignment="1" applyProtection="1">
      <alignment horizontal="left" vertical="top" wrapText="1"/>
    </xf>
    <xf numFmtId="0" fontId="4" fillId="5" borderId="15" xfId="1" applyFont="1" applyFill="1" applyBorder="1" applyAlignment="1" applyProtection="1">
      <alignment horizontal="left" vertical="top" wrapText="1"/>
    </xf>
    <xf numFmtId="0" fontId="4" fillId="2" borderId="7" xfId="1" applyFont="1" applyFill="1" applyBorder="1" applyAlignment="1" applyProtection="1">
      <alignment horizontal="left" vertical="top" wrapText="1"/>
    </xf>
    <xf numFmtId="0" fontId="4" fillId="2" borderId="1" xfId="1" applyFont="1" applyFill="1" applyBorder="1" applyAlignment="1" applyProtection="1">
      <alignment horizontal="left" vertical="top" wrapText="1"/>
    </xf>
    <xf numFmtId="0" fontId="4" fillId="2" borderId="8" xfId="1" applyFont="1" applyFill="1" applyBorder="1" applyAlignment="1" applyProtection="1">
      <alignment horizontal="left" vertical="top" wrapText="1"/>
    </xf>
    <xf numFmtId="0" fontId="3" fillId="2" borderId="7" xfId="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3" fillId="2" borderId="8" xfId="1" applyFont="1" applyFill="1" applyBorder="1" applyAlignment="1" applyProtection="1">
      <alignment horizontal="left" vertical="top" wrapText="1"/>
    </xf>
    <xf numFmtId="0" fontId="7" fillId="0" borderId="23" xfId="1" applyFont="1" applyFill="1" applyBorder="1" applyAlignment="1" applyProtection="1">
      <alignment horizontal="left" vertical="top" wrapText="1"/>
    </xf>
    <xf numFmtId="0" fontId="4" fillId="2" borderId="17" xfId="1" applyFont="1" applyFill="1" applyBorder="1" applyAlignment="1" applyProtection="1">
      <alignment horizontal="left" vertical="top" wrapText="1"/>
    </xf>
    <xf numFmtId="0" fontId="7" fillId="2" borderId="18" xfId="1" applyFont="1" applyFill="1" applyBorder="1" applyAlignment="1" applyProtection="1">
      <alignment horizontal="left" vertical="top" wrapText="1"/>
    </xf>
    <xf numFmtId="0" fontId="7" fillId="2" borderId="19" xfId="1" applyFont="1" applyFill="1" applyBorder="1" applyAlignment="1" applyProtection="1">
      <alignment horizontal="left" vertical="top" wrapText="1"/>
    </xf>
    <xf numFmtId="0" fontId="7" fillId="0" borderId="6" xfId="1" applyFont="1" applyFill="1" applyBorder="1" applyAlignment="1" applyProtection="1">
      <alignment horizontal="left" vertical="top" wrapText="1"/>
    </xf>
    <xf numFmtId="0" fontId="7" fillId="0" borderId="0" xfId="1" applyFont="1" applyFill="1" applyBorder="1" applyAlignment="1" applyProtection="1">
      <alignment horizontal="left" vertical="top" wrapText="1"/>
    </xf>
    <xf numFmtId="0" fontId="7" fillId="0" borderId="14" xfId="1" applyFont="1" applyFill="1" applyBorder="1" applyAlignment="1" applyProtection="1">
      <alignment horizontal="left" vertical="top" wrapText="1"/>
    </xf>
    <xf numFmtId="0" fontId="3" fillId="5" borderId="20" xfId="1" applyFont="1" applyFill="1" applyBorder="1" applyAlignment="1" applyProtection="1">
      <alignment horizontal="left" vertical="top" wrapText="1"/>
    </xf>
    <xf numFmtId="0" fontId="7" fillId="5" borderId="5" xfId="1" applyFont="1" applyFill="1" applyBorder="1" applyAlignment="1" applyProtection="1">
      <alignment horizontal="left" vertical="top" wrapText="1"/>
    </xf>
    <xf numFmtId="0" fontId="7" fillId="5" borderId="13" xfId="1" applyFont="1" applyFill="1" applyBorder="1" applyAlignment="1" applyProtection="1">
      <alignment horizontal="left" vertical="top" wrapText="1"/>
    </xf>
    <xf numFmtId="0" fontId="3" fillId="2" borderId="20" xfId="1" applyFont="1" applyFill="1" applyBorder="1" applyAlignment="1" applyProtection="1">
      <alignment horizontal="left" vertical="top" wrapText="1"/>
    </xf>
    <xf numFmtId="0" fontId="3" fillId="2" borderId="5" xfId="1" applyFont="1" applyFill="1" applyBorder="1" applyAlignment="1" applyProtection="1">
      <alignment horizontal="left" vertical="top" wrapText="1"/>
    </xf>
    <xf numFmtId="0" fontId="3" fillId="2" borderId="13" xfId="1" applyFont="1" applyFill="1" applyBorder="1" applyAlignment="1" applyProtection="1">
      <alignment horizontal="left" vertical="top" wrapText="1"/>
    </xf>
    <xf numFmtId="0" fontId="14" fillId="0" borderId="0" xfId="1" applyFont="1" applyFill="1" applyBorder="1" applyAlignment="1" applyProtection="1">
      <alignment horizontal="center" vertical="top"/>
    </xf>
    <xf numFmtId="0" fontId="15" fillId="0" borderId="0" xfId="1" applyFont="1" applyFill="1" applyBorder="1" applyAlignment="1" applyProtection="1">
      <alignment horizontal="center" vertical="top"/>
    </xf>
    <xf numFmtId="0" fontId="14" fillId="6" borderId="0" xfId="1" applyFont="1" applyFill="1" applyBorder="1" applyAlignment="1" applyProtection="1">
      <alignment horizontal="center" vertical="top"/>
    </xf>
    <xf numFmtId="0" fontId="5" fillId="7" borderId="24" xfId="0" applyFont="1" applyFill="1" applyBorder="1" applyAlignment="1" applyProtection="1">
      <alignment horizontal="center" vertical="center"/>
    </xf>
    <xf numFmtId="166" fontId="21" fillId="0" borderId="25" xfId="0" applyNumberFormat="1" applyFont="1" applyBorder="1" applyAlignment="1" applyProtection="1">
      <alignment horizontal="center" vertical="center"/>
    </xf>
    <xf numFmtId="166" fontId="21" fillId="0" borderId="26" xfId="0" applyNumberFormat="1" applyFont="1" applyBorder="1" applyAlignment="1" applyProtection="1">
      <alignment horizontal="center" vertical="center"/>
    </xf>
    <xf numFmtId="0" fontId="22" fillId="7" borderId="0" xfId="0" applyFont="1" applyFill="1" applyAlignment="1" applyProtection="1">
      <alignment horizontal="left"/>
    </xf>
  </cellXfs>
  <cellStyles count="4">
    <cellStyle name="Currency" xfId="2" builtinId="4"/>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29496</xdr:colOff>
      <xdr:row>33</xdr:row>
      <xdr:rowOff>47625</xdr:rowOff>
    </xdr:to>
    <xdr:pic>
      <xdr:nvPicPr>
        <xdr:cNvPr id="2" name="Picture 1">
          <a:extLst>
            <a:ext uri="{FF2B5EF4-FFF2-40B4-BE49-F238E27FC236}">
              <a16:creationId xmlns:a16="http://schemas.microsoft.com/office/drawing/2014/main" id="{48613B2E-D479-472A-9DAC-6569A56542AC}"/>
            </a:ext>
          </a:extLst>
        </xdr:cNvPr>
        <xdr:cNvPicPr>
          <a:picLocks noChangeAspect="1"/>
        </xdr:cNvPicPr>
      </xdr:nvPicPr>
      <xdr:blipFill>
        <a:blip xmlns:r="http://schemas.openxmlformats.org/officeDocument/2006/relationships" r:embed="rId1"/>
        <a:stretch>
          <a:fillRect/>
        </a:stretch>
      </xdr:blipFill>
      <xdr:spPr>
        <a:xfrm>
          <a:off x="0" y="0"/>
          <a:ext cx="6735096" cy="6705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s://www.abs.gov.au/statistics/economy/price-indexes-and-inflation/producer-price-indexes-australia/latest-releas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view="pageLayout" zoomScaleNormal="100" zoomScaleSheetLayoutView="145" workbookViewId="0">
      <selection activeCell="A4" sqref="A4:H4"/>
    </sheetView>
  </sheetViews>
  <sheetFormatPr defaultColWidth="9.140625" defaultRowHeight="12.75" x14ac:dyDescent="0.25"/>
  <cols>
    <col min="1" max="1" width="42.85546875" style="1" customWidth="1"/>
    <col min="2" max="2" width="9" style="26" bestFit="1" customWidth="1"/>
    <col min="3" max="3" width="13.140625" style="1" bestFit="1" customWidth="1"/>
    <col min="4" max="4" width="15.140625" style="1" bestFit="1" customWidth="1"/>
    <col min="5" max="5" width="16" style="1" bestFit="1" customWidth="1"/>
    <col min="6" max="7" width="16.85546875" style="1" bestFit="1" customWidth="1"/>
    <col min="8" max="8" width="9.85546875" style="1" bestFit="1" customWidth="1"/>
    <col min="9" max="16384" width="9.140625" style="1"/>
  </cols>
  <sheetData>
    <row r="1" spans="1:8" ht="15.75" x14ac:dyDescent="0.25">
      <c r="A1" s="74" t="s">
        <v>45</v>
      </c>
      <c r="B1" s="74"/>
      <c r="C1" s="74"/>
      <c r="D1" s="74"/>
      <c r="E1" s="74"/>
      <c r="F1" s="74"/>
      <c r="G1" s="74"/>
      <c r="H1" s="74"/>
    </row>
    <row r="2" spans="1:8" ht="15" x14ac:dyDescent="0.25">
      <c r="A2" s="75" t="s">
        <v>46</v>
      </c>
      <c r="B2" s="75"/>
      <c r="C2" s="75"/>
      <c r="D2" s="75"/>
      <c r="E2" s="75"/>
      <c r="F2" s="75"/>
      <c r="G2" s="75"/>
      <c r="H2" s="75"/>
    </row>
    <row r="3" spans="1:8" ht="15.75" x14ac:dyDescent="0.25">
      <c r="A3" s="74" t="s">
        <v>71</v>
      </c>
      <c r="B3" s="74"/>
      <c r="C3" s="74"/>
      <c r="D3" s="74"/>
      <c r="E3" s="74"/>
      <c r="F3" s="74"/>
      <c r="G3" s="74"/>
      <c r="H3" s="74"/>
    </row>
    <row r="4" spans="1:8" ht="15.75" x14ac:dyDescent="0.25">
      <c r="A4" s="76" t="s">
        <v>47</v>
      </c>
      <c r="B4" s="76"/>
      <c r="C4" s="76"/>
      <c r="D4" s="76"/>
      <c r="E4" s="76"/>
      <c r="F4" s="76"/>
      <c r="G4" s="76"/>
      <c r="H4" s="76"/>
    </row>
    <row r="5" spans="1:8" ht="15.75" x14ac:dyDescent="0.25">
      <c r="A5" s="74"/>
      <c r="B5" s="74"/>
      <c r="C5" s="74"/>
      <c r="D5" s="74"/>
      <c r="E5" s="74"/>
      <c r="F5" s="74"/>
      <c r="G5" s="74"/>
      <c r="H5" s="74"/>
    </row>
    <row r="6" spans="1:8" ht="109.5" customHeight="1" x14ac:dyDescent="0.25">
      <c r="A6" s="49" t="s">
        <v>36</v>
      </c>
      <c r="B6" s="50"/>
      <c r="C6" s="50"/>
      <c r="D6" s="50"/>
      <c r="E6" s="50"/>
      <c r="F6" s="50"/>
      <c r="G6" s="50"/>
      <c r="H6" s="51"/>
    </row>
    <row r="7" spans="1:8" ht="24" customHeight="1" x14ac:dyDescent="0.25">
      <c r="A7" s="55" t="s">
        <v>37</v>
      </c>
      <c r="B7" s="56"/>
      <c r="C7" s="56"/>
      <c r="D7" s="56"/>
      <c r="E7" s="56"/>
      <c r="F7" s="56"/>
      <c r="G7" s="56"/>
      <c r="H7" s="57"/>
    </row>
    <row r="8" spans="1:8" ht="12.95" customHeight="1" x14ac:dyDescent="0.25">
      <c r="A8" s="2" t="s">
        <v>9</v>
      </c>
      <c r="B8" s="3" t="s">
        <v>10</v>
      </c>
      <c r="C8" s="4"/>
      <c r="D8" s="4"/>
      <c r="E8" s="4"/>
      <c r="F8" s="4"/>
      <c r="G8" s="4"/>
      <c r="H8" s="4"/>
    </row>
    <row r="9" spans="1:8" ht="12" customHeight="1" x14ac:dyDescent="0.25">
      <c r="A9" s="5" t="s">
        <v>14</v>
      </c>
      <c r="B9" s="6" t="s">
        <v>13</v>
      </c>
      <c r="C9" s="7">
        <v>256.2</v>
      </c>
      <c r="D9" s="8"/>
      <c r="E9" s="8"/>
      <c r="F9" s="8"/>
      <c r="G9" s="8"/>
      <c r="H9" s="8"/>
    </row>
    <row r="10" spans="1:8" x14ac:dyDescent="0.25">
      <c r="A10" s="9" t="s">
        <v>4</v>
      </c>
      <c r="B10" s="10" t="s">
        <v>13</v>
      </c>
      <c r="C10" s="7"/>
      <c r="D10" s="8"/>
      <c r="E10" s="8"/>
      <c r="F10" s="8"/>
      <c r="G10" s="8"/>
      <c r="H10" s="8"/>
    </row>
    <row r="11" spans="1:8" ht="12" customHeight="1" x14ac:dyDescent="0.25">
      <c r="A11" s="5" t="s">
        <v>15</v>
      </c>
      <c r="B11" s="6" t="s">
        <v>13</v>
      </c>
      <c r="C11" s="11">
        <v>287.7</v>
      </c>
      <c r="D11" s="12"/>
      <c r="E11" s="12"/>
      <c r="F11" s="12"/>
      <c r="G11" s="12"/>
      <c r="H11" s="12"/>
    </row>
    <row r="12" spans="1:8" ht="12" customHeight="1" x14ac:dyDescent="0.25">
      <c r="A12" s="5" t="s">
        <v>16</v>
      </c>
      <c r="B12" s="6" t="s">
        <v>13</v>
      </c>
      <c r="C12" s="11">
        <v>271.68</v>
      </c>
      <c r="D12" s="12"/>
      <c r="E12" s="12"/>
      <c r="F12" s="12"/>
      <c r="G12" s="12"/>
      <c r="H12" s="12"/>
    </row>
    <row r="13" spans="1:8" ht="12" customHeight="1" x14ac:dyDescent="0.25">
      <c r="A13" s="5" t="s">
        <v>17</v>
      </c>
      <c r="B13" s="6" t="s">
        <v>13</v>
      </c>
      <c r="C13" s="7">
        <v>213.5</v>
      </c>
      <c r="D13" s="8"/>
      <c r="E13" s="8"/>
      <c r="F13" s="8"/>
      <c r="G13" s="8"/>
      <c r="H13" s="8"/>
    </row>
    <row r="14" spans="1:8" ht="12" customHeight="1" x14ac:dyDescent="0.25">
      <c r="A14" s="5" t="s">
        <v>31</v>
      </c>
      <c r="B14" s="6" t="s">
        <v>13</v>
      </c>
      <c r="C14" s="7">
        <v>304.24</v>
      </c>
      <c r="D14" s="8"/>
      <c r="E14" s="8"/>
      <c r="F14" s="8"/>
      <c r="G14" s="8"/>
      <c r="H14" s="8"/>
    </row>
    <row r="15" spans="1:8" ht="12" customHeight="1" x14ac:dyDescent="0.25">
      <c r="A15" s="5" t="s">
        <v>29</v>
      </c>
      <c r="B15" s="6" t="s">
        <v>13</v>
      </c>
      <c r="C15" s="7">
        <v>293.56</v>
      </c>
      <c r="D15" s="8"/>
      <c r="E15" s="8"/>
      <c r="F15" s="8"/>
      <c r="G15" s="8"/>
      <c r="H15" s="8"/>
    </row>
    <row r="16" spans="1:8" ht="12" customHeight="1" x14ac:dyDescent="0.25">
      <c r="A16" s="9" t="s">
        <v>18</v>
      </c>
      <c r="B16" s="10" t="s">
        <v>13</v>
      </c>
      <c r="C16" s="8"/>
      <c r="D16" s="8"/>
      <c r="E16" s="8"/>
      <c r="F16" s="8"/>
      <c r="G16" s="8"/>
      <c r="H16" s="8"/>
    </row>
    <row r="17" spans="1:8" ht="39.75" customHeight="1" x14ac:dyDescent="0.25">
      <c r="A17" s="58" t="s">
        <v>38</v>
      </c>
      <c r="B17" s="59"/>
      <c r="C17" s="59"/>
      <c r="D17" s="59"/>
      <c r="E17" s="59"/>
      <c r="F17" s="59"/>
      <c r="G17" s="59"/>
      <c r="H17" s="60"/>
    </row>
    <row r="18" spans="1:8" ht="12.95" customHeight="1" x14ac:dyDescent="0.25">
      <c r="A18" s="2" t="s">
        <v>9</v>
      </c>
      <c r="B18" s="3" t="s">
        <v>10</v>
      </c>
      <c r="C18" s="13" t="s">
        <v>5</v>
      </c>
      <c r="D18" s="13" t="s">
        <v>6</v>
      </c>
      <c r="E18" s="13" t="s">
        <v>0</v>
      </c>
      <c r="F18" s="13" t="s">
        <v>1</v>
      </c>
      <c r="G18" s="13" t="s">
        <v>2</v>
      </c>
      <c r="H18" s="14" t="s">
        <v>3</v>
      </c>
    </row>
    <row r="19" spans="1:8" ht="12.95" customHeight="1" x14ac:dyDescent="0.25">
      <c r="A19" s="5" t="s">
        <v>32</v>
      </c>
      <c r="B19" s="15" t="s">
        <v>19</v>
      </c>
      <c r="C19" s="7">
        <v>30.2</v>
      </c>
      <c r="D19" s="7">
        <v>16.13</v>
      </c>
      <c r="E19" s="7">
        <v>9.9</v>
      </c>
      <c r="F19" s="7">
        <v>8.1300000000000008</v>
      </c>
      <c r="G19" s="7">
        <v>6.89</v>
      </c>
      <c r="H19" s="7">
        <v>6.89</v>
      </c>
    </row>
    <row r="20" spans="1:8" ht="12" customHeight="1" x14ac:dyDescent="0.25">
      <c r="A20" s="5" t="s">
        <v>33</v>
      </c>
      <c r="B20" s="15" t="s">
        <v>19</v>
      </c>
      <c r="C20" s="7">
        <v>0.45</v>
      </c>
      <c r="D20" s="7">
        <v>0.45</v>
      </c>
      <c r="E20" s="7">
        <v>0.45</v>
      </c>
      <c r="F20" s="7">
        <v>0.45</v>
      </c>
      <c r="G20" s="7">
        <v>0.45</v>
      </c>
      <c r="H20" s="7">
        <v>0.45</v>
      </c>
    </row>
    <row r="21" spans="1:8" ht="24.75" customHeight="1" x14ac:dyDescent="0.25">
      <c r="A21" s="5" t="s">
        <v>35</v>
      </c>
      <c r="B21" s="15" t="s">
        <v>20</v>
      </c>
      <c r="C21" s="7">
        <v>12.84</v>
      </c>
      <c r="D21" s="7">
        <v>12.84</v>
      </c>
      <c r="E21" s="7">
        <v>12.84</v>
      </c>
      <c r="F21" s="7">
        <v>12.84</v>
      </c>
      <c r="G21" s="7">
        <v>12.84</v>
      </c>
      <c r="H21" s="7">
        <v>12.84</v>
      </c>
    </row>
    <row r="22" spans="1:8" ht="24" customHeight="1" x14ac:dyDescent="0.25">
      <c r="A22" s="58" t="s">
        <v>39</v>
      </c>
      <c r="B22" s="59"/>
      <c r="C22" s="59"/>
      <c r="D22" s="59"/>
      <c r="E22" s="59"/>
      <c r="F22" s="59"/>
      <c r="G22" s="59"/>
      <c r="H22" s="60"/>
    </row>
    <row r="23" spans="1:8" ht="12.95" customHeight="1" x14ac:dyDescent="0.25">
      <c r="A23" s="2" t="s">
        <v>9</v>
      </c>
      <c r="B23" s="3" t="s">
        <v>10</v>
      </c>
      <c r="C23" s="13" t="s">
        <v>5</v>
      </c>
      <c r="D23" s="13" t="s">
        <v>6</v>
      </c>
      <c r="E23" s="13" t="s">
        <v>0</v>
      </c>
      <c r="F23" s="13" t="s">
        <v>1</v>
      </c>
      <c r="G23" s="13" t="s">
        <v>2</v>
      </c>
      <c r="H23" s="14" t="s">
        <v>3</v>
      </c>
    </row>
    <row r="24" spans="1:8" ht="12.95" customHeight="1" x14ac:dyDescent="0.25">
      <c r="A24" s="5" t="s">
        <v>34</v>
      </c>
      <c r="B24" s="15" t="s">
        <v>19</v>
      </c>
      <c r="C24" s="7">
        <v>45.38</v>
      </c>
      <c r="D24" s="7">
        <v>29.12</v>
      </c>
      <c r="E24" s="7">
        <v>14.38</v>
      </c>
      <c r="F24" s="7">
        <v>9.32</v>
      </c>
      <c r="G24" s="7">
        <v>4.53</v>
      </c>
      <c r="H24" s="7">
        <v>4.41</v>
      </c>
    </row>
    <row r="25" spans="1:8" ht="12.95" customHeight="1" x14ac:dyDescent="0.25">
      <c r="A25" s="16" t="s">
        <v>11</v>
      </c>
      <c r="B25" s="15" t="s">
        <v>19</v>
      </c>
      <c r="C25" s="7">
        <v>0.26</v>
      </c>
      <c r="D25" s="7">
        <v>0.26</v>
      </c>
      <c r="E25" s="7">
        <v>0.26</v>
      </c>
      <c r="F25" s="7">
        <v>0.26</v>
      </c>
      <c r="G25" s="7">
        <v>0.26</v>
      </c>
      <c r="H25" s="7">
        <v>0.26</v>
      </c>
    </row>
    <row r="26" spans="1:8" ht="12.95" customHeight="1" x14ac:dyDescent="0.25">
      <c r="A26" s="58" t="s">
        <v>40</v>
      </c>
      <c r="B26" s="59"/>
      <c r="C26" s="59"/>
      <c r="D26" s="59"/>
      <c r="E26" s="59"/>
      <c r="F26" s="59"/>
      <c r="G26" s="59"/>
      <c r="H26" s="60"/>
    </row>
    <row r="27" spans="1:8" ht="12.95" customHeight="1" x14ac:dyDescent="0.25">
      <c r="A27" s="2" t="s">
        <v>9</v>
      </c>
      <c r="B27" s="3" t="s">
        <v>10</v>
      </c>
      <c r="C27" s="13" t="s">
        <v>5</v>
      </c>
      <c r="D27" s="13" t="s">
        <v>6</v>
      </c>
      <c r="E27" s="13" t="s">
        <v>0</v>
      </c>
      <c r="F27" s="13" t="s">
        <v>1</v>
      </c>
      <c r="G27" s="13" t="s">
        <v>2</v>
      </c>
      <c r="H27" s="14" t="s">
        <v>3</v>
      </c>
    </row>
    <row r="28" spans="1:8" ht="12.95" customHeight="1" x14ac:dyDescent="0.25">
      <c r="A28" s="5" t="s">
        <v>34</v>
      </c>
      <c r="B28" s="15" t="s">
        <v>19</v>
      </c>
      <c r="C28" s="7">
        <v>26.6</v>
      </c>
      <c r="D28" s="7">
        <v>14.18</v>
      </c>
      <c r="E28" s="7">
        <v>7.27</v>
      </c>
      <c r="F28" s="7">
        <v>2.62</v>
      </c>
      <c r="G28" s="7">
        <v>1.95</v>
      </c>
      <c r="H28" s="7">
        <v>1.67</v>
      </c>
    </row>
    <row r="29" spans="1:8" ht="12.95" customHeight="1" x14ac:dyDescent="0.25">
      <c r="A29" s="16" t="s">
        <v>11</v>
      </c>
      <c r="B29" s="15" t="s">
        <v>19</v>
      </c>
      <c r="C29" s="7">
        <v>0.26</v>
      </c>
      <c r="D29" s="7">
        <v>0.26</v>
      </c>
      <c r="E29" s="7">
        <v>0.26</v>
      </c>
      <c r="F29" s="7">
        <v>0.26</v>
      </c>
      <c r="G29" s="7">
        <v>0.26</v>
      </c>
      <c r="H29" s="7">
        <v>0.26</v>
      </c>
    </row>
    <row r="30" spans="1:8" ht="39" customHeight="1" x14ac:dyDescent="0.25">
      <c r="A30" s="62" t="s">
        <v>41</v>
      </c>
      <c r="B30" s="63"/>
      <c r="C30" s="63"/>
      <c r="D30" s="63"/>
      <c r="E30" s="63"/>
      <c r="F30" s="63"/>
      <c r="G30" s="63"/>
      <c r="H30" s="64"/>
    </row>
    <row r="31" spans="1:8" ht="12.95" customHeight="1" x14ac:dyDescent="0.25">
      <c r="A31" s="17" t="s">
        <v>26</v>
      </c>
      <c r="B31" s="15" t="s">
        <v>20</v>
      </c>
      <c r="C31" s="18">
        <v>8.16</v>
      </c>
      <c r="D31" s="65"/>
      <c r="E31" s="66"/>
      <c r="F31" s="66"/>
      <c r="G31" s="66"/>
      <c r="H31" s="67"/>
    </row>
    <row r="32" spans="1:8" ht="12.95" customHeight="1" x14ac:dyDescent="0.25">
      <c r="A32" s="5" t="s">
        <v>27</v>
      </c>
      <c r="B32" s="15" t="s">
        <v>20</v>
      </c>
      <c r="C32" s="11">
        <v>12.4</v>
      </c>
      <c r="D32" s="65"/>
      <c r="E32" s="66"/>
      <c r="F32" s="66"/>
      <c r="G32" s="66"/>
      <c r="H32" s="67"/>
    </row>
    <row r="33" spans="1:8" ht="12.95" customHeight="1" x14ac:dyDescent="0.25">
      <c r="A33" s="5" t="s">
        <v>28</v>
      </c>
      <c r="B33" s="15" t="s">
        <v>20</v>
      </c>
      <c r="C33" s="11">
        <v>20.88</v>
      </c>
      <c r="D33" s="65"/>
      <c r="E33" s="66"/>
      <c r="F33" s="66"/>
      <c r="G33" s="66"/>
      <c r="H33" s="67"/>
    </row>
    <row r="34" spans="1:8" ht="12" customHeight="1" x14ac:dyDescent="0.25">
      <c r="A34" s="68" t="s">
        <v>43</v>
      </c>
      <c r="B34" s="69"/>
      <c r="C34" s="69"/>
      <c r="D34" s="69"/>
      <c r="E34" s="69"/>
      <c r="F34" s="69"/>
      <c r="G34" s="69"/>
      <c r="H34" s="70"/>
    </row>
    <row r="35" spans="1:8" ht="12" customHeight="1" x14ac:dyDescent="0.25">
      <c r="A35" s="52" t="s">
        <v>44</v>
      </c>
      <c r="B35" s="53"/>
      <c r="C35" s="53"/>
      <c r="D35" s="53"/>
      <c r="E35" s="53"/>
      <c r="F35" s="53"/>
      <c r="G35" s="53"/>
      <c r="H35" s="54"/>
    </row>
    <row r="36" spans="1:8" ht="12.95" customHeight="1" x14ac:dyDescent="0.25">
      <c r="A36" s="2" t="s">
        <v>9</v>
      </c>
      <c r="B36" s="3" t="s">
        <v>10</v>
      </c>
      <c r="C36" s="13" t="s">
        <v>5</v>
      </c>
      <c r="D36" s="13" t="s">
        <v>6</v>
      </c>
      <c r="E36" s="13" t="s">
        <v>0</v>
      </c>
      <c r="F36" s="13" t="s">
        <v>1</v>
      </c>
      <c r="G36" s="13" t="s">
        <v>2</v>
      </c>
      <c r="H36" s="14" t="s">
        <v>3</v>
      </c>
    </row>
    <row r="37" spans="1:8" ht="12.95" customHeight="1" x14ac:dyDescent="0.25">
      <c r="A37" s="5" t="s">
        <v>12</v>
      </c>
      <c r="B37" s="6" t="s">
        <v>13</v>
      </c>
      <c r="C37" s="8">
        <v>103.44</v>
      </c>
      <c r="D37" s="8">
        <v>36.19</v>
      </c>
      <c r="E37" s="8">
        <v>35.92</v>
      </c>
      <c r="F37" s="8">
        <v>18.5</v>
      </c>
      <c r="G37" s="8">
        <v>12.97</v>
      </c>
      <c r="H37" s="8">
        <v>12.97</v>
      </c>
    </row>
    <row r="38" spans="1:8" hidden="1" x14ac:dyDescent="0.25">
      <c r="A38" s="58" t="s">
        <v>30</v>
      </c>
      <c r="B38" s="59"/>
      <c r="C38" s="59"/>
      <c r="D38" s="59"/>
      <c r="E38" s="59"/>
      <c r="F38" s="59"/>
      <c r="G38" s="59"/>
      <c r="H38" s="60"/>
    </row>
    <row r="39" spans="1:8" ht="12.95" hidden="1" customHeight="1" x14ac:dyDescent="0.25">
      <c r="A39" s="2" t="s">
        <v>9</v>
      </c>
      <c r="B39" s="3" t="s">
        <v>10</v>
      </c>
      <c r="C39" s="13" t="s">
        <v>5</v>
      </c>
      <c r="D39" s="13" t="s">
        <v>6</v>
      </c>
      <c r="E39" s="13" t="s">
        <v>0</v>
      </c>
      <c r="F39" s="13" t="s">
        <v>1</v>
      </c>
      <c r="G39" s="13" t="s">
        <v>2</v>
      </c>
      <c r="H39" s="14" t="s">
        <v>3</v>
      </c>
    </row>
    <row r="40" spans="1:8" ht="12.95" hidden="1" customHeight="1" x14ac:dyDescent="0.25">
      <c r="A40" s="5" t="s">
        <v>24</v>
      </c>
      <c r="B40" s="15" t="s">
        <v>19</v>
      </c>
      <c r="C40" s="6"/>
      <c r="D40" s="19"/>
      <c r="E40" s="19"/>
      <c r="F40" s="19"/>
      <c r="G40" s="19"/>
      <c r="H40" s="20"/>
    </row>
    <row r="41" spans="1:8" ht="12.95" hidden="1" customHeight="1" x14ac:dyDescent="0.25">
      <c r="A41" s="5" t="s">
        <v>22</v>
      </c>
      <c r="B41" s="15" t="s">
        <v>19</v>
      </c>
      <c r="C41" s="6"/>
      <c r="D41" s="19"/>
      <c r="E41" s="19"/>
      <c r="F41" s="19"/>
      <c r="G41" s="19"/>
      <c r="H41" s="20"/>
    </row>
    <row r="42" spans="1:8" ht="12.95" hidden="1" customHeight="1" x14ac:dyDescent="0.25">
      <c r="A42" s="16" t="s">
        <v>25</v>
      </c>
      <c r="B42" s="15" t="s">
        <v>19</v>
      </c>
      <c r="C42" s="6"/>
      <c r="D42" s="21"/>
      <c r="E42" s="21"/>
      <c r="F42" s="21"/>
      <c r="G42" s="21"/>
      <c r="H42" s="22"/>
    </row>
    <row r="43" spans="1:8" ht="12.95" hidden="1" customHeight="1" x14ac:dyDescent="0.25">
      <c r="A43" s="16" t="s">
        <v>21</v>
      </c>
      <c r="B43" s="15" t="s">
        <v>19</v>
      </c>
      <c r="C43" s="6"/>
      <c r="D43" s="21"/>
      <c r="E43" s="21"/>
      <c r="F43" s="21"/>
      <c r="G43" s="21"/>
      <c r="H43" s="22"/>
    </row>
    <row r="44" spans="1:8" ht="12.95" hidden="1" customHeight="1" x14ac:dyDescent="0.25">
      <c r="A44" s="16" t="s">
        <v>23</v>
      </c>
      <c r="B44" s="15" t="s">
        <v>19</v>
      </c>
      <c r="C44" s="6"/>
      <c r="D44" s="21"/>
      <c r="E44" s="21"/>
      <c r="F44" s="21"/>
      <c r="G44" s="21"/>
      <c r="H44" s="22"/>
    </row>
    <row r="45" spans="1:8" ht="36" customHeight="1" x14ac:dyDescent="0.25">
      <c r="A45" s="71" t="s">
        <v>42</v>
      </c>
      <c r="B45" s="72"/>
      <c r="C45" s="72"/>
      <c r="D45" s="72"/>
      <c r="E45" s="72"/>
      <c r="F45" s="72"/>
      <c r="G45" s="72"/>
      <c r="H45" s="73"/>
    </row>
    <row r="46" spans="1:8" ht="12" customHeight="1" x14ac:dyDescent="0.25">
      <c r="A46" s="23" t="s">
        <v>7</v>
      </c>
      <c r="B46" s="24" t="s">
        <v>8</v>
      </c>
      <c r="C46" s="25">
        <v>2319.9</v>
      </c>
      <c r="D46" s="61"/>
      <c r="E46" s="61"/>
      <c r="F46" s="61"/>
      <c r="G46" s="61"/>
      <c r="H46" s="61"/>
    </row>
  </sheetData>
  <sheetProtection algorithmName="SHA-512" hashValue="Ja8BAuf+13uhqWb3HjmDv/9UQFNE42bA/+iZ/d3BKN6PKJAo4SGt/FNpPGu5vfjYunpr99lksP+WhLrWOVunrQ==" saltValue="I1EAZGH6ckhIdjzoci5dQg==" spinCount="100000" sheet="1" formatCells="0" formatColumns="0" formatRows="0"/>
  <mergeCells count="17">
    <mergeCell ref="A1:H1"/>
    <mergeCell ref="A2:H2"/>
    <mergeCell ref="A3:H3"/>
    <mergeCell ref="A4:H4"/>
    <mergeCell ref="A5:H5"/>
    <mergeCell ref="D46:H46"/>
    <mergeCell ref="A38:H38"/>
    <mergeCell ref="A17:H17"/>
    <mergeCell ref="A30:H30"/>
    <mergeCell ref="D31:H33"/>
    <mergeCell ref="A34:H34"/>
    <mergeCell ref="A45:H45"/>
    <mergeCell ref="A6:H6"/>
    <mergeCell ref="A35:H35"/>
    <mergeCell ref="A7:H7"/>
    <mergeCell ref="A22:H22"/>
    <mergeCell ref="A26:H26"/>
  </mergeCells>
  <pageMargins left="0.31496062992126" right="0.31496062992126" top="0.74803149606299202" bottom="0.74803149606299202" header="0.31496062992126" footer="0.31496062992126"/>
  <pageSetup paperSize="9" fitToHeight="3" orientation="landscape" r:id="rId1"/>
  <headerFooter>
    <oddHeader>&amp;L&amp;G</oddHeader>
    <oddFooter>&amp;R&amp;P of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M1:S32"/>
  <sheetViews>
    <sheetView workbookViewId="0">
      <selection activeCell="M36" sqref="M36"/>
    </sheetView>
  </sheetViews>
  <sheetFormatPr defaultRowHeight="15" x14ac:dyDescent="0.25"/>
  <cols>
    <col min="1" max="12" width="9.140625" style="27"/>
    <col min="13" max="13" width="23.85546875" style="27" customWidth="1"/>
    <col min="14" max="14" width="20.140625" style="27" customWidth="1"/>
    <col min="15" max="16384" width="9.140625" style="27"/>
  </cols>
  <sheetData>
    <row r="1" spans="13:19" x14ac:dyDescent="0.25">
      <c r="M1" s="77" t="s">
        <v>48</v>
      </c>
      <c r="N1" s="77"/>
    </row>
    <row r="2" spans="13:19" ht="42.75" x14ac:dyDescent="0.25">
      <c r="M2" s="28"/>
      <c r="N2" s="29" t="s">
        <v>49</v>
      </c>
      <c r="O2" s="30"/>
      <c r="P2" s="30"/>
      <c r="Q2" s="30"/>
      <c r="R2" s="30"/>
      <c r="S2" s="30"/>
    </row>
    <row r="3" spans="13:19" x14ac:dyDescent="0.25">
      <c r="M3" s="31" t="s">
        <v>10</v>
      </c>
      <c r="N3" s="32" t="s">
        <v>50</v>
      </c>
      <c r="O3" s="30"/>
      <c r="P3" s="30"/>
      <c r="Q3" s="30"/>
      <c r="R3" s="30"/>
      <c r="S3" s="30"/>
    </row>
    <row r="4" spans="13:19" x14ac:dyDescent="0.25">
      <c r="M4" s="31" t="s">
        <v>51</v>
      </c>
      <c r="N4" s="32" t="s">
        <v>52</v>
      </c>
      <c r="O4" s="30"/>
      <c r="P4" s="30"/>
      <c r="Q4" s="30"/>
      <c r="R4" s="30"/>
      <c r="S4" s="30"/>
    </row>
    <row r="5" spans="13:19" x14ac:dyDescent="0.25">
      <c r="M5" s="31" t="s">
        <v>53</v>
      </c>
      <c r="N5" s="32" t="s">
        <v>54</v>
      </c>
      <c r="O5" s="30"/>
      <c r="P5" s="30"/>
      <c r="Q5" s="30"/>
      <c r="R5" s="30"/>
      <c r="S5" s="30"/>
    </row>
    <row r="6" spans="13:19" x14ac:dyDescent="0.25">
      <c r="M6" s="31" t="s">
        <v>55</v>
      </c>
      <c r="N6" s="32" t="s">
        <v>56</v>
      </c>
      <c r="O6" s="30"/>
      <c r="P6" s="30"/>
      <c r="Q6" s="30"/>
      <c r="R6" s="30"/>
      <c r="S6" s="30"/>
    </row>
    <row r="7" spans="13:19" x14ac:dyDescent="0.25">
      <c r="M7" s="31" t="s">
        <v>57</v>
      </c>
      <c r="N7" s="33">
        <v>3</v>
      </c>
      <c r="O7" s="30"/>
      <c r="P7" s="30"/>
      <c r="Q7" s="30"/>
      <c r="R7" s="30"/>
      <c r="S7" s="30"/>
    </row>
    <row r="8" spans="13:19" x14ac:dyDescent="0.25">
      <c r="M8" s="34" t="s">
        <v>58</v>
      </c>
      <c r="N8" s="35">
        <v>36039</v>
      </c>
      <c r="O8" s="30"/>
      <c r="P8" s="30"/>
      <c r="Q8" s="30"/>
      <c r="R8" s="30"/>
      <c r="S8" s="30"/>
    </row>
    <row r="9" spans="13:19" x14ac:dyDescent="0.25">
      <c r="M9" s="34" t="s">
        <v>59</v>
      </c>
      <c r="N9" s="35">
        <v>44256</v>
      </c>
      <c r="O9" s="30"/>
      <c r="P9" s="30"/>
      <c r="Q9" s="30"/>
      <c r="R9" s="30"/>
      <c r="S9" s="30"/>
    </row>
    <row r="10" spans="13:19" x14ac:dyDescent="0.25">
      <c r="M10" s="31" t="s">
        <v>60</v>
      </c>
      <c r="N10" s="33">
        <v>91</v>
      </c>
      <c r="O10" s="30"/>
      <c r="P10" s="30"/>
      <c r="Q10" s="30"/>
      <c r="R10" s="30"/>
      <c r="S10" s="30"/>
    </row>
    <row r="11" spans="13:19" x14ac:dyDescent="0.25">
      <c r="M11" s="31" t="s">
        <v>61</v>
      </c>
      <c r="N11" s="36" t="s">
        <v>62</v>
      </c>
      <c r="O11" s="30"/>
      <c r="P11" s="30"/>
      <c r="Q11" s="30"/>
      <c r="R11" s="30"/>
      <c r="S11" s="30"/>
    </row>
    <row r="12" spans="13:19" x14ac:dyDescent="0.25">
      <c r="M12" s="37">
        <v>43525</v>
      </c>
      <c r="N12" s="38">
        <v>126.1</v>
      </c>
      <c r="O12" s="30"/>
      <c r="P12" s="30"/>
      <c r="Q12" s="30"/>
      <c r="R12" s="30"/>
      <c r="S12" s="30"/>
    </row>
    <row r="13" spans="13:19" x14ac:dyDescent="0.25">
      <c r="M13" s="37">
        <v>43617</v>
      </c>
      <c r="N13" s="38">
        <v>127</v>
      </c>
      <c r="O13" s="30"/>
      <c r="P13" s="30"/>
      <c r="Q13" s="30"/>
      <c r="R13" s="30"/>
      <c r="S13" s="30"/>
    </row>
    <row r="14" spans="13:19" x14ac:dyDescent="0.25">
      <c r="M14" s="37">
        <v>43709</v>
      </c>
      <c r="N14" s="38">
        <v>126.8</v>
      </c>
      <c r="O14" s="30"/>
      <c r="P14" s="30"/>
      <c r="Q14" s="30"/>
      <c r="R14" s="30"/>
      <c r="S14" s="30"/>
    </row>
    <row r="15" spans="13:19" x14ac:dyDescent="0.25">
      <c r="M15" s="37">
        <v>43800</v>
      </c>
      <c r="N15" s="38">
        <v>126.4</v>
      </c>
      <c r="O15" s="30"/>
      <c r="P15" s="30"/>
      <c r="Q15" s="30"/>
      <c r="R15" s="30"/>
      <c r="S15" s="30"/>
    </row>
    <row r="16" spans="13:19" x14ac:dyDescent="0.25">
      <c r="M16" s="37">
        <v>43891</v>
      </c>
      <c r="N16" s="38">
        <v>126.2</v>
      </c>
      <c r="O16" s="30"/>
      <c r="P16" s="30"/>
      <c r="Q16" s="30"/>
      <c r="R16" s="30"/>
      <c r="S16" s="30"/>
    </row>
    <row r="17" spans="13:19" x14ac:dyDescent="0.25">
      <c r="M17" s="37">
        <v>43983</v>
      </c>
      <c r="N17" s="38">
        <v>125.8</v>
      </c>
      <c r="O17" s="30"/>
      <c r="P17" s="30"/>
      <c r="Q17" s="30"/>
      <c r="R17" s="30"/>
      <c r="S17" s="30"/>
    </row>
    <row r="18" spans="13:19" x14ac:dyDescent="0.25">
      <c r="M18" s="37">
        <v>44075</v>
      </c>
      <c r="N18" s="38">
        <v>125.9</v>
      </c>
      <c r="O18" s="30"/>
      <c r="P18" s="30"/>
      <c r="Q18" s="30"/>
      <c r="R18" s="30"/>
      <c r="S18" s="30"/>
    </row>
    <row r="19" spans="13:19" x14ac:dyDescent="0.25">
      <c r="M19" s="39">
        <v>44166</v>
      </c>
      <c r="N19" s="40">
        <v>125.4</v>
      </c>
      <c r="O19" s="30"/>
      <c r="P19" s="30"/>
      <c r="Q19" s="30"/>
      <c r="R19" s="30"/>
      <c r="S19" s="30"/>
    </row>
    <row r="20" spans="13:19" x14ac:dyDescent="0.25">
      <c r="M20" s="39">
        <v>44256</v>
      </c>
      <c r="N20" s="40">
        <v>125.3</v>
      </c>
      <c r="O20" s="30"/>
      <c r="P20" s="30"/>
      <c r="Q20" s="30"/>
      <c r="R20" s="30"/>
      <c r="S20" s="30"/>
    </row>
    <row r="21" spans="13:19" ht="15.75" thickBot="1" x14ac:dyDescent="0.3">
      <c r="M21" s="41"/>
      <c r="N21" s="41"/>
      <c r="O21" s="30"/>
      <c r="P21" s="30"/>
      <c r="Q21" s="30"/>
      <c r="R21" s="30"/>
      <c r="S21" s="30"/>
    </row>
    <row r="22" spans="13:19" x14ac:dyDescent="0.25">
      <c r="M22" s="42" t="s">
        <v>63</v>
      </c>
      <c r="N22" s="78">
        <f>SUM(N20-N19)</f>
        <v>-0.10000000000000853</v>
      </c>
      <c r="O22" s="30"/>
      <c r="P22" s="30"/>
      <c r="Q22" s="30"/>
      <c r="R22" s="30"/>
      <c r="S22" s="30"/>
    </row>
    <row r="23" spans="13:19" ht="15.75" thickBot="1" x14ac:dyDescent="0.3">
      <c r="M23" s="43" t="s">
        <v>64</v>
      </c>
      <c r="N23" s="79"/>
      <c r="O23" s="30"/>
      <c r="P23" s="30"/>
      <c r="Q23" s="30"/>
      <c r="R23" s="30"/>
      <c r="S23" s="30"/>
    </row>
    <row r="24" spans="13:19" x14ac:dyDescent="0.25">
      <c r="M24" s="44"/>
      <c r="N24" s="45"/>
      <c r="O24" s="30"/>
      <c r="P24" s="30"/>
      <c r="Q24" s="30"/>
      <c r="R24" s="30"/>
      <c r="S24" s="30"/>
    </row>
    <row r="25" spans="13:19" x14ac:dyDescent="0.25">
      <c r="M25" s="80" t="s">
        <v>65</v>
      </c>
      <c r="N25" s="80"/>
      <c r="O25" s="80"/>
      <c r="P25" s="80"/>
      <c r="Q25" s="80"/>
      <c r="R25" s="80"/>
      <c r="S25" s="80"/>
    </row>
    <row r="26" spans="13:19" x14ac:dyDescent="0.25">
      <c r="M26" s="46"/>
      <c r="N26" s="46"/>
      <c r="O26" s="46"/>
      <c r="P26" s="46"/>
      <c r="Q26" s="46"/>
      <c r="R26" s="46"/>
      <c r="S26" s="46"/>
    </row>
    <row r="27" spans="13:19" x14ac:dyDescent="0.25">
      <c r="M27" s="47" t="s">
        <v>66</v>
      </c>
    </row>
    <row r="28" spans="13:19" x14ac:dyDescent="0.25">
      <c r="M28" s="27" t="s">
        <v>67</v>
      </c>
    </row>
    <row r="29" spans="13:19" x14ac:dyDescent="0.25">
      <c r="M29" s="48" t="s">
        <v>68</v>
      </c>
    </row>
    <row r="31" spans="13:19" x14ac:dyDescent="0.25">
      <c r="M31" s="47" t="s">
        <v>69</v>
      </c>
    </row>
    <row r="32" spans="13:19" x14ac:dyDescent="0.25">
      <c r="M32" s="27" t="s">
        <v>70</v>
      </c>
    </row>
  </sheetData>
  <sheetProtection algorithmName="SHA-512" hashValue="Qv5vxG0VlGE8BLEkXH2CkmZcufFy8N/KHkxGBQLpTkAlp4zbrbw+D3yHn5jsyHHVjmFNBn3UrPmvLcBBMnbrLw==" saltValue="0xdySS93UDIBkhLE+td9Tw==" spinCount="100000" sheet="1" formatCells="0" formatColumns="0" formatRows="0"/>
  <mergeCells count="3">
    <mergeCell ref="M1:N1"/>
    <mergeCell ref="N22:N23"/>
    <mergeCell ref="M25:S25"/>
  </mergeCells>
  <hyperlinks>
    <hyperlink ref="M29" r:id="rId1"/>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Stabilcorp Pricing</vt:lpstr>
      <vt:lpstr>Variation Clause &amp; PPI July21</vt:lpstr>
      <vt:lpstr>A2333670K_Latest</vt:lpstr>
    </vt:vector>
  </TitlesOfParts>
  <Company>Port Macquarie-Hastings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BryceF</dc:creator>
  <cp:lastModifiedBy>Cora-Lee Enright</cp:lastModifiedBy>
  <cp:lastPrinted>2018-08-15T04:49:23Z</cp:lastPrinted>
  <dcterms:created xsi:type="dcterms:W3CDTF">2016-06-27T22:15:01Z</dcterms:created>
  <dcterms:modified xsi:type="dcterms:W3CDTF">2021-07-21T04:02:26Z</dcterms:modified>
</cp:coreProperties>
</file>